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прель 24\"/>
    </mc:Choice>
  </mc:AlternateContent>
  <bookViews>
    <workbookView xWindow="0" yWindow="0" windowWidth="21015" windowHeight="889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B13" i="4" s="1"/>
  <c r="C13" i="4"/>
  <c r="B12" i="4"/>
  <c r="B43" i="3"/>
  <c r="D38" i="3"/>
  <c r="D37" i="3"/>
  <c r="D36" i="3"/>
  <c r="D35" i="3"/>
  <c r="D34" i="3"/>
  <c r="D33" i="3"/>
  <c r="I30" i="3"/>
  <c r="B22" i="3"/>
  <c r="B43" i="2"/>
  <c r="D38" i="2"/>
  <c r="D37" i="2"/>
  <c r="D36" i="2"/>
  <c r="D35" i="2"/>
  <c r="D34" i="2"/>
  <c r="D33" i="2"/>
  <c r="I30" i="2"/>
  <c r="B22" i="2"/>
  <c r="F3" i="2"/>
  <c r="F3" i="3" s="1"/>
  <c r="B43" i="1"/>
  <c r="I30" i="1"/>
  <c r="B22" i="1"/>
  <c r="F3" i="1"/>
  <c r="E3" i="1"/>
  <c r="E3" i="2" s="1"/>
  <c r="E3" i="3" s="1"/>
</calcChain>
</file>

<file path=xl/sharedStrings.xml><?xml version="1.0" encoding="utf-8"?>
<sst xmlns="http://schemas.openxmlformats.org/spreadsheetml/2006/main" count="200" uniqueCount="68">
  <si>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</si>
  <si>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</si>
  <si>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</si>
  <si>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</si>
  <si>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</si>
  <si>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</si>
  <si>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</si>
  <si>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</si>
  <si>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</si>
  <si>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</si>
  <si>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</si>
  <si>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</si>
  <si>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</si>
  <si>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</si>
  <si>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</si>
  <si>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</si>
  <si>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</si>
  <si>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</si>
  <si>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</si>
  <si>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</si>
  <si>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</si>
  <si>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</si>
  <si>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</si>
  <si>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</si>
  <si>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</si>
  <si>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</si>
  <si>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</si>
  <si>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</si>
  <si>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</si>
  <si>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</si>
  <si>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</si>
  <si>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</si>
  <si>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</si>
  <si>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</si>
  <si>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</si>
  <si>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</si>
  <si>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</si>
  <si>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</si>
  <si>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</si>
  <si>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</si>
  <si>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</si>
  <si>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</si>
  <si>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</si>
  <si>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</si>
  <si>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</si>
  <si>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</si>
  <si>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</si>
  <si>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</si>
  <si>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</si>
  <si>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</si>
  <si>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</si>
  <si>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</si>
  <si>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</si>
  <si>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</si>
  <si>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</si>
  <si>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</si>
  <si>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</si>
  <si>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апреле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</si>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</sst>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0;&#1087;&#1088;&#1077;&#1083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апреле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5968.06</v>
      </c>
      <c r="D10" s="9"/>
      <c r="E10" s="9">
        <v>7518.77</v>
      </c>
      <c r="F10" s="9"/>
      <c r="G10" s="9">
        <v>7978.77</v>
      </c>
      <c r="H10" s="9"/>
      <c r="I10" s="9">
        <v>9073.0300000000007</v>
      </c>
      <c r="J10" s="9"/>
      <c r="K10" s="21">
        <v>3835.81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3033.68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1547.86</v>
      </c>
      <c r="K16" s="23"/>
      <c r="L16" s="23"/>
    </row>
    <row r="17" spans="1:17" x14ac:dyDescent="0.2">
      <c r="A17" s="2" t="s">
        <v>20</v>
      </c>
      <c r="B17" s="30"/>
      <c r="E17" s="31">
        <v>949832.23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1.5643E-3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410.48599999999999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106.899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0.96899999999999997</v>
      </c>
      <c r="J24" s="23"/>
      <c r="K24" s="24"/>
    </row>
    <row r="25" spans="1:17" x14ac:dyDescent="0.2">
      <c r="A25" s="2" t="s">
        <v>29</v>
      </c>
      <c r="B25" s="38">
        <v>70.938000000000002</v>
      </c>
      <c r="K25" s="23"/>
      <c r="O25" s="23"/>
      <c r="P25" s="23"/>
    </row>
    <row r="26" spans="1:17" x14ac:dyDescent="0.2">
      <c r="A26" s="2" t="s">
        <v>30</v>
      </c>
      <c r="B26" s="38">
        <v>31.181999999999999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3.81</v>
      </c>
      <c r="P28" s="40"/>
    </row>
    <row r="29" spans="1:17" x14ac:dyDescent="0.2">
      <c r="A29" s="2" t="s">
        <v>33</v>
      </c>
      <c r="G29" s="36">
        <v>128.649</v>
      </c>
    </row>
    <row r="30" spans="1:17" x14ac:dyDescent="0.2">
      <c r="A30" s="2" t="s">
        <v>34</v>
      </c>
      <c r="I30" s="36">
        <f>SUM(B33:B38)</f>
        <v>366.23400000000004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9.0280000000000005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12.414999999999999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15.708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126.35599999999999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202.727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257621.56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65384.751000000004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366.23399999999998</v>
      </c>
    </row>
    <row r="46" spans="1:15" x14ac:dyDescent="0.2">
      <c r="A46" s="2" t="s">
        <v>46</v>
      </c>
      <c r="B46" s="38">
        <v>41772.904000000002</v>
      </c>
    </row>
    <row r="47" spans="1:15" x14ac:dyDescent="0.2">
      <c r="A47" s="2" t="s">
        <v>47</v>
      </c>
      <c r="B47" s="38">
        <v>20554.469000000001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2691.1439999999998</v>
      </c>
    </row>
    <row r="50" spans="1:8" x14ac:dyDescent="0.2">
      <c r="A50" s="2" t="s">
        <v>50</v>
      </c>
      <c r="H50" s="36">
        <v>80405.3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2" t="s">
        <v>53</v>
      </c>
    </row>
    <row r="55" spans="1:8" x14ac:dyDescent="0.2">
      <c r="A55" s="2" t="s">
        <v>54</v>
      </c>
    </row>
    <row r="56" spans="1:8" x14ac:dyDescent="0.2">
      <c r="A56" s="2" t="s">
        <v>55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апреле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5447.76</v>
      </c>
      <c r="D10" s="49"/>
      <c r="E10" s="48">
        <v>6998.47</v>
      </c>
      <c r="F10" s="49"/>
      <c r="G10" s="9">
        <v>7458.47</v>
      </c>
      <c r="H10" s="9"/>
      <c r="I10" s="9">
        <v>8552.73</v>
      </c>
      <c r="J10" s="9"/>
      <c r="K10" s="50">
        <v>3315.51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K12" s="24"/>
      <c r="L12" s="24"/>
    </row>
    <row r="13" spans="1:15" x14ac:dyDescent="0.2">
      <c r="A13" s="2" t="s">
        <v>16</v>
      </c>
      <c r="D13" s="25">
        <v>3033.68</v>
      </c>
      <c r="J13" s="23"/>
      <c r="K13" s="23"/>
      <c r="L13" s="24"/>
    </row>
    <row r="14" spans="1:15" ht="12.75" customHeight="1" x14ac:dyDescent="0.2">
      <c r="A14" s="2" t="s">
        <v>17</v>
      </c>
      <c r="K14" s="24"/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1547.86</v>
      </c>
      <c r="K16" s="23"/>
      <c r="L16" s="23"/>
    </row>
    <row r="17" spans="1:17" x14ac:dyDescent="0.2">
      <c r="A17" s="2" t="s">
        <v>20</v>
      </c>
      <c r="B17" s="30"/>
      <c r="E17" s="31">
        <v>949832.23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1.5643E-3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410.48599999999999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106.899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0.96899999999999997</v>
      </c>
      <c r="J24" s="23"/>
      <c r="K24" s="24"/>
    </row>
    <row r="25" spans="1:17" x14ac:dyDescent="0.2">
      <c r="A25" s="2" t="s">
        <v>29</v>
      </c>
      <c r="B25" s="38">
        <v>70.938000000000002</v>
      </c>
      <c r="K25" s="23"/>
      <c r="O25" s="23"/>
      <c r="P25" s="23"/>
    </row>
    <row r="26" spans="1:17" x14ac:dyDescent="0.2">
      <c r="A26" s="2" t="s">
        <v>30</v>
      </c>
      <c r="B26" s="38">
        <v>31.181999999999999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3.81</v>
      </c>
      <c r="P28" s="40"/>
    </row>
    <row r="29" spans="1:17" x14ac:dyDescent="0.2">
      <c r="A29" s="2" t="s">
        <v>33</v>
      </c>
      <c r="G29" s="36">
        <v>128.649</v>
      </c>
    </row>
    <row r="30" spans="1:17" x14ac:dyDescent="0.2">
      <c r="A30" s="2" t="s">
        <v>34</v>
      </c>
      <c r="I30" s="36">
        <f>SUM(B33:B38)</f>
        <v>366.23400000000004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9.0280000000000005</v>
      </c>
      <c r="C33" s="41">
        <v>0</v>
      </c>
      <c r="D33" s="22">
        <f>B33*C33</f>
        <v>0</v>
      </c>
      <c r="E33" s="22"/>
      <c r="F33" s="23"/>
      <c r="H33" s="40"/>
      <c r="J33" s="42"/>
    </row>
    <row r="34" spans="1:15" x14ac:dyDescent="0.2">
      <c r="A34" s="2" t="s">
        <v>37</v>
      </c>
      <c r="B34" s="38">
        <v>12.414999999999999</v>
      </c>
      <c r="C34" s="41">
        <v>1.59039665E-3</v>
      </c>
      <c r="D34" s="22">
        <f t="shared" ref="D34:D38" si="0">B34*C34</f>
        <v>1.9744774409749997E-2</v>
      </c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15.708</v>
      </c>
      <c r="C35" s="41">
        <v>8.1443435500000005E-3</v>
      </c>
      <c r="D35" s="22">
        <f t="shared" si="0"/>
        <v>0.12793134848340001</v>
      </c>
      <c r="E35" s="22"/>
      <c r="F35" s="23"/>
      <c r="H35" s="40"/>
      <c r="I35" s="23"/>
      <c r="J35" s="42"/>
    </row>
    <row r="36" spans="1:15" x14ac:dyDescent="0.2">
      <c r="A36" s="2" t="s">
        <v>39</v>
      </c>
      <c r="D36" s="22">
        <f t="shared" si="0"/>
        <v>0</v>
      </c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126.35599999999999</v>
      </c>
      <c r="C37" s="41">
        <v>0</v>
      </c>
      <c r="D37" s="22">
        <f t="shared" si="0"/>
        <v>0</v>
      </c>
      <c r="E37" s="22"/>
      <c r="F37" s="23"/>
      <c r="H37" s="40"/>
      <c r="J37" s="42"/>
    </row>
    <row r="38" spans="1:15" x14ac:dyDescent="0.2">
      <c r="A38" s="2" t="s">
        <v>38</v>
      </c>
      <c r="B38" s="38">
        <v>202.727</v>
      </c>
      <c r="C38" s="41">
        <v>4.0526946499999999E-3</v>
      </c>
      <c r="D38" s="22">
        <f t="shared" si="0"/>
        <v>0.82159062831054996</v>
      </c>
      <c r="E38" s="22"/>
      <c r="F38" s="23"/>
      <c r="J38" s="43"/>
    </row>
    <row r="39" spans="1:15" x14ac:dyDescent="0.2">
      <c r="A39" s="2" t="s">
        <v>40</v>
      </c>
      <c r="G39" s="36">
        <v>257621.56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65384.751000000004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366.23399999999998</v>
      </c>
    </row>
    <row r="46" spans="1:15" x14ac:dyDescent="0.2">
      <c r="A46" s="2" t="s">
        <v>46</v>
      </c>
      <c r="B46" s="38">
        <v>41772.904000000002</v>
      </c>
    </row>
    <row r="47" spans="1:15" x14ac:dyDescent="0.2">
      <c r="A47" s="2" t="s">
        <v>47</v>
      </c>
      <c r="B47" s="38">
        <v>20554.469000000001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2691.1439999999998</v>
      </c>
    </row>
    <row r="50" spans="1:8" x14ac:dyDescent="0.2">
      <c r="A50" s="2" t="s">
        <v>50</v>
      </c>
      <c r="H50" s="36">
        <v>80405.3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апреле</v>
      </c>
      <c r="F3" s="5" t="str">
        <f>'1.3'!F3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5436.17</v>
      </c>
      <c r="D10" s="49"/>
      <c r="E10" s="48">
        <v>6986.88</v>
      </c>
      <c r="F10" s="49"/>
      <c r="G10" s="48">
        <v>7446.88</v>
      </c>
      <c r="H10" s="49"/>
      <c r="I10" s="9">
        <v>8541.14</v>
      </c>
      <c r="J10" s="9"/>
      <c r="K10" s="52">
        <v>3303.92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K12" s="22"/>
      <c r="L12" s="24"/>
    </row>
    <row r="13" spans="1:15" x14ac:dyDescent="0.2">
      <c r="A13" s="2" t="s">
        <v>16</v>
      </c>
      <c r="D13" s="25">
        <v>3033.68</v>
      </c>
      <c r="J13" s="23"/>
      <c r="K13" s="23"/>
      <c r="L13" s="24"/>
    </row>
    <row r="14" spans="1:15" ht="12.75" customHeight="1" x14ac:dyDescent="0.2">
      <c r="A14" s="2" t="s">
        <v>17</v>
      </c>
      <c r="K14" s="24"/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1547.86</v>
      </c>
      <c r="K16" s="23"/>
      <c r="L16" s="23"/>
    </row>
    <row r="17" spans="1:17" x14ac:dyDescent="0.2">
      <c r="A17" s="2" t="s">
        <v>20</v>
      </c>
      <c r="B17" s="30"/>
      <c r="E17" s="31">
        <v>949832.23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1.5643E-3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410.48599999999999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106.899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0.96899999999999997</v>
      </c>
      <c r="J24" s="23"/>
      <c r="K24" s="24"/>
    </row>
    <row r="25" spans="1:17" x14ac:dyDescent="0.2">
      <c r="A25" s="2" t="s">
        <v>29</v>
      </c>
      <c r="B25" s="38">
        <v>70.938000000000002</v>
      </c>
      <c r="K25" s="23"/>
      <c r="O25" s="23"/>
      <c r="P25" s="23"/>
    </row>
    <row r="26" spans="1:17" x14ac:dyDescent="0.2">
      <c r="A26" s="2" t="s">
        <v>30</v>
      </c>
      <c r="B26" s="38">
        <v>31.181999999999999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3.81</v>
      </c>
      <c r="P28" s="40"/>
    </row>
    <row r="29" spans="1:17" x14ac:dyDescent="0.2">
      <c r="A29" s="2" t="s">
        <v>33</v>
      </c>
      <c r="G29" s="36">
        <v>128.649</v>
      </c>
    </row>
    <row r="30" spans="1:17" x14ac:dyDescent="0.2">
      <c r="A30" s="2" t="s">
        <v>34</v>
      </c>
      <c r="I30" s="36">
        <f>SUM(B33:B38)</f>
        <v>366.23400000000004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9.0280000000000005</v>
      </c>
      <c r="C33" s="41">
        <v>0</v>
      </c>
      <c r="D33" s="22">
        <f>B33*C33</f>
        <v>0</v>
      </c>
      <c r="E33" s="22"/>
      <c r="F33" s="23"/>
      <c r="H33" s="40"/>
      <c r="J33" s="42"/>
    </row>
    <row r="34" spans="1:15" x14ac:dyDescent="0.2">
      <c r="A34" s="2" t="s">
        <v>37</v>
      </c>
      <c r="B34" s="38">
        <v>12.414999999999999</v>
      </c>
      <c r="C34" s="41">
        <v>1.59039665E-3</v>
      </c>
      <c r="D34" s="22">
        <f t="shared" ref="D34:D38" si="0">B34*C34</f>
        <v>1.9744774409749997E-2</v>
      </c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15.708</v>
      </c>
      <c r="C35" s="41">
        <v>8.1443435500000005E-3</v>
      </c>
      <c r="D35" s="22">
        <f t="shared" si="0"/>
        <v>0.12793134848340001</v>
      </c>
      <c r="E35" s="22"/>
      <c r="F35" s="23"/>
      <c r="H35" s="40"/>
      <c r="I35" s="23"/>
      <c r="J35" s="42"/>
    </row>
    <row r="36" spans="1:15" x14ac:dyDescent="0.2">
      <c r="A36" s="2" t="s">
        <v>39</v>
      </c>
      <c r="D36" s="22">
        <f t="shared" si="0"/>
        <v>0</v>
      </c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126.35599999999999</v>
      </c>
      <c r="C37" s="41">
        <v>0</v>
      </c>
      <c r="D37" s="22">
        <f t="shared" si="0"/>
        <v>0</v>
      </c>
      <c r="E37" s="22"/>
      <c r="F37" s="23"/>
      <c r="H37" s="40"/>
      <c r="J37" s="42"/>
    </row>
    <row r="38" spans="1:15" x14ac:dyDescent="0.2">
      <c r="A38" s="2" t="s">
        <v>38</v>
      </c>
      <c r="B38" s="38">
        <v>202.727</v>
      </c>
      <c r="C38" s="41">
        <v>4.0526946499999999E-3</v>
      </c>
      <c r="D38" s="22">
        <f t="shared" si="0"/>
        <v>0.82159062831054996</v>
      </c>
      <c r="E38" s="22"/>
      <c r="F38" s="23"/>
      <c r="J38" s="43"/>
    </row>
    <row r="39" spans="1:15" x14ac:dyDescent="0.2">
      <c r="A39" s="2" t="s">
        <v>40</v>
      </c>
      <c r="G39" s="36">
        <v>257621.56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65384.751000000004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366.23399999999998</v>
      </c>
    </row>
    <row r="46" spans="1:15" x14ac:dyDescent="0.2">
      <c r="A46" s="2" t="s">
        <v>46</v>
      </c>
      <c r="B46" s="38">
        <v>41772.904000000002</v>
      </c>
    </row>
    <row r="47" spans="1:15" x14ac:dyDescent="0.2">
      <c r="A47" s="2" t="s">
        <v>47</v>
      </c>
      <c r="B47" s="38">
        <v>20554.469000000001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2691.1439999999998</v>
      </c>
    </row>
    <row r="50" spans="1:8" x14ac:dyDescent="0.2">
      <c r="A50" s="2" t="s">
        <v>50</v>
      </c>
      <c r="H50" s="36">
        <v>80405.3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D13" sqref="D13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16384" width="9.140625" style="54"/>
  </cols>
  <sheetData>
    <row r="2" spans="1:254" ht="42" customHeight="1" x14ac:dyDescent="0.3">
      <c r="A2" s="53" t="s">
        <v>56</v>
      </c>
      <c r="B2" s="53"/>
      <c r="C2" s="53"/>
      <c r="D2" s="53"/>
      <c r="E2" s="53"/>
    </row>
    <row r="3" spans="1:254" ht="14.25" customHeight="1" x14ac:dyDescent="0.3">
      <c r="A3" s="55" t="s">
        <v>1</v>
      </c>
      <c r="B3" s="55"/>
      <c r="C3" s="56" t="s">
        <v>57</v>
      </c>
      <c r="D3" s="57" t="s">
        <v>58</v>
      </c>
      <c r="E3" s="58"/>
    </row>
    <row r="4" spans="1:254" ht="16.5" customHeight="1" x14ac:dyDescent="0.3">
      <c r="A4" s="59" t="s">
        <v>2</v>
      </c>
      <c r="B4" s="59"/>
      <c r="C4" s="60" t="s">
        <v>3</v>
      </c>
      <c r="D4" s="60" t="s">
        <v>4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5</v>
      </c>
      <c r="B5" s="62"/>
      <c r="C5" s="62"/>
      <c r="D5" s="62"/>
      <c r="E5" s="62"/>
      <c r="F5" s="63"/>
      <c r="G5" s="63"/>
      <c r="H5" s="63"/>
    </row>
    <row r="6" spans="1:254" ht="21" customHeight="1" x14ac:dyDescent="0.3">
      <c r="A6" s="62"/>
      <c r="B6" s="62"/>
      <c r="C6" s="62"/>
      <c r="D6" s="62"/>
      <c r="E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59</v>
      </c>
      <c r="B8" s="66"/>
      <c r="C8" s="66"/>
      <c r="D8" s="66"/>
      <c r="E8" s="66"/>
    </row>
    <row r="9" spans="1:254" ht="32.25" customHeight="1" x14ac:dyDescent="0.3">
      <c r="A9" s="46" t="s">
        <v>60</v>
      </c>
      <c r="B9" s="46" t="s">
        <v>61</v>
      </c>
      <c r="C9" s="46" t="s">
        <v>62</v>
      </c>
      <c r="D9" s="46" t="s">
        <v>63</v>
      </c>
      <c r="E9" s="67" t="s">
        <v>64</v>
      </c>
    </row>
    <row r="10" spans="1:254" ht="52.5" customHeight="1" x14ac:dyDescent="0.3">
      <c r="A10" s="46"/>
      <c r="B10" s="46"/>
      <c r="C10" s="46"/>
      <c r="D10" s="46"/>
      <c r="E10" s="68"/>
    </row>
    <row r="11" spans="1:254" x14ac:dyDescent="0.3">
      <c r="A11" s="69">
        <v>1</v>
      </c>
      <c r="B11" s="69" t="s">
        <v>65</v>
      </c>
      <c r="C11" s="69">
        <v>3</v>
      </c>
      <c r="D11" s="69">
        <v>4</v>
      </c>
      <c r="E11" s="69">
        <v>5</v>
      </c>
    </row>
    <row r="12" spans="1:254" ht="63.75" x14ac:dyDescent="0.3">
      <c r="A12" s="70" t="s">
        <v>66</v>
      </c>
      <c r="B12" s="71">
        <f>C12+D12+E12</f>
        <v>3634.65</v>
      </c>
      <c r="C12" s="71">
        <v>3033.68</v>
      </c>
      <c r="D12" s="71">
        <v>4.3</v>
      </c>
      <c r="E12" s="72">
        <v>596.66999999999996</v>
      </c>
    </row>
    <row r="13" spans="1:254" ht="63.75" x14ac:dyDescent="0.3">
      <c r="A13" s="70" t="s">
        <v>67</v>
      </c>
      <c r="B13" s="71">
        <f>C13+D13+E13</f>
        <v>3315.51</v>
      </c>
      <c r="C13" s="71">
        <f>C12</f>
        <v>3033.68</v>
      </c>
      <c r="D13" s="71">
        <f>D12</f>
        <v>4.3</v>
      </c>
      <c r="E13" s="72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2024-05-12T09:17:59Z</dcterms:created>
  <dcterms:modified xsi:type="dcterms:W3CDTF">2024-05-12T09:18:33Z</dcterms:modified>
</cp:coreProperties>
</file>